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worksheets/sheet2.xml" ContentType="application/vnd.openxmlformats-officedocument.spreadsheetml.worksheet+xml"/>
  <Override PartName="/xl/tables/table2.xml" ContentType="application/vnd.openxmlformats-officedocument.spreadsheetml.table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bookViews>
    <workbookView visibility="visible" minimized="0" showHorizontalScroll="1" showVerticalScroll="1" showSheetTabs="1" windowWidth="30048" windowHeight="14771" tabRatio="600" firstSheet="0" activeTab="0" autoFilterDateGrouping="1"/>
  </bookViews>
  <sheets>
    <sheet xmlns:r="http://schemas.openxmlformats.org/officeDocument/2006/relationships" name="11" sheetId="1" state="visible" r:id="rId1"/>
    <sheet xmlns:r="http://schemas.openxmlformats.org/officeDocument/2006/relationships" name="房间查找" sheetId="2" state="visible" r:id="rId2"/>
  </sheets>
  <definedNames>
    <definedName name="ColumnTitle1">库存[[#Headers],[物品编号]]</definedName>
    <definedName name="ColumnTitle2">RoomLookup[[#Headers],[房间/区域]]</definedName>
    <definedName name="RoomList">RoomLookup[]</definedName>
    <definedName name="RowTitleRegion1..E2">家庭财产库存清单!$B$2</definedName>
    <definedName name="RowTitleRegion2..I2">家庭财产库存清单!$G$2</definedName>
    <definedName name="RowTitleRegion3..D8">家庭财产库存清单!$C$3</definedName>
    <definedName name="RowTitleRegion4..I8">家庭财产库存清单!$H$3</definedName>
    <definedName name="_xlnm.Print_Titles" localSheetId="1">'房间查找'!$3:$3</definedName>
  </definedNames>
  <calcPr calcId="144525" fullCalcOnLoad="1"/>
</workbook>
</file>

<file path=xl/styles.xml><?xml version="1.0" encoding="utf-8"?>
<styleSheet xmlns="http://schemas.openxmlformats.org/spreadsheetml/2006/main">
  <numFmts count="3">
    <numFmt numFmtId="164" formatCode="\¥#,##0.00_);\(\¥#,##0.00\)"/>
    <numFmt numFmtId="165" formatCode="[&lt;=9999999]###\-####;\(###\)\ ###\-####"/>
    <numFmt numFmtId="166" formatCode="0_);\(0\)"/>
  </numFmts>
  <fonts count="21">
    <font>
      <name val="Microsoft YaHei UI"/>
      <charset val="134"/>
      <color theme="1"/>
      <sz val="11"/>
    </font>
    <font>
      <name val="Microsoft YaHei UI"/>
      <charset val="134"/>
      <b val="1"/>
      <color theme="3"/>
      <sz val="26"/>
    </font>
    <font>
      <name val="Microsoft YaHei UI"/>
      <charset val="134"/>
      <color theme="3" tint="-0.499984740745262"/>
      <sz val="11"/>
    </font>
    <font>
      <name val="Microsoft YaHei UI"/>
      <charset val="134"/>
      <color theme="2" tint="-0.499984740745262"/>
      <sz val="26"/>
    </font>
    <font>
      <name val="Microsoft YaHei UI"/>
      <charset val="134"/>
      <b val="1"/>
      <color theme="2" tint="-0.749961851863155"/>
      <sz val="16"/>
    </font>
    <font>
      <name val="Microsoft YaHei UI"/>
      <charset val="134"/>
      <b val="1"/>
      <color theme="4"/>
      <sz val="16"/>
    </font>
    <font>
      <name val="Microsoft YaHei UI"/>
      <charset val="134"/>
      <color theme="0"/>
      <sz val="11"/>
    </font>
    <font>
      <name val="Microsoft YaHei UI"/>
      <charset val="134"/>
      <b val="1"/>
      <color theme="2" tint="-0.749961851863155"/>
      <sz val="11"/>
    </font>
    <font>
      <name val="Microsoft YaHei UI"/>
      <charset val="134"/>
      <color rgb="FFFF0000"/>
      <sz val="9"/>
    </font>
    <font>
      <name val="Microsoft YaHei UI"/>
      <charset val="134"/>
      <color rgb="FF9C0006"/>
      <sz val="11"/>
    </font>
    <font>
      <name val="Calibri"/>
      <charset val="0"/>
      <color rgb="FF0000FF"/>
      <sz val="11"/>
      <u val="single"/>
      <scheme val="minor"/>
    </font>
    <font>
      <name val="Calibri"/>
      <charset val="0"/>
      <color rgb="FF800080"/>
      <sz val="11"/>
      <u val="single"/>
      <scheme val="minor"/>
    </font>
    <font>
      <name val="Microsoft YaHei UI"/>
      <charset val="134"/>
      <color rgb="FFFF0000"/>
      <sz val="11"/>
    </font>
    <font>
      <name val="Microsoft YaHei UI"/>
      <charset val="134"/>
      <i val="1"/>
      <color rgb="FF7F7F7F"/>
      <sz val="11"/>
    </font>
    <font>
      <name val="Microsoft YaHei UI"/>
      <charset val="134"/>
      <b val="1"/>
      <color rgb="FF3F3F3F"/>
      <sz val="11"/>
    </font>
    <font>
      <name val="Microsoft YaHei UI"/>
      <charset val="134"/>
      <b val="1"/>
      <color rgb="FFFA7D00"/>
      <sz val="11"/>
    </font>
    <font>
      <name val="Microsoft YaHei UI"/>
      <charset val="134"/>
      <b val="1"/>
      <color theme="0"/>
      <sz val="11"/>
    </font>
    <font>
      <name val="Microsoft YaHei UI"/>
      <charset val="134"/>
      <color rgb="FFFA7D00"/>
      <sz val="11"/>
    </font>
    <font>
      <name val="Microsoft YaHei UI"/>
      <charset val="134"/>
      <b val="1"/>
      <color theme="1"/>
      <sz val="11"/>
    </font>
    <font>
      <name val="Microsoft YaHei UI"/>
      <charset val="134"/>
      <color rgb="FF006100"/>
      <sz val="11"/>
    </font>
    <font>
      <name val="Microsoft YaHei UI"/>
      <charset val="134"/>
      <color rgb="FF9C5700"/>
      <sz val="11"/>
    </font>
  </fonts>
  <fills count="34">
    <fill>
      <patternFill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0.049989318521683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3" tint="-0.49998474074526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ck">
        <color theme="0"/>
      </bottom>
      <diagonal/>
    </border>
    <border>
      <left/>
      <right/>
      <top style="thick">
        <color theme="0"/>
      </top>
      <bottom/>
      <diagonal/>
    </border>
    <border>
      <left/>
      <right/>
      <top style="thick">
        <color theme="0"/>
      </top>
      <bottom style="thick">
        <color theme="0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3" tint="-0.249946592608417"/>
      </top>
      <bottom style="double">
        <color theme="3" tint="-0.249946592608417"/>
      </bottom>
      <diagonal/>
    </border>
  </borders>
  <cellStyleXfs count="56">
    <xf numFmtId="0" fontId="0" fillId="0" borderId="0" applyAlignment="1">
      <alignment horizontal="left" vertical="center" wrapText="1" indent="1"/>
    </xf>
    <xf numFmtId="164" fontId="0" fillId="0" borderId="0" applyAlignment="1">
      <alignment horizontal="right" vertical="center" indent="1"/>
    </xf>
    <xf numFmtId="0" fontId="0" fillId="4" borderId="0"/>
    <xf numFmtId="0" fontId="2" fillId="3" borderId="1" applyAlignment="1">
      <alignment horizontal="left" vertical="center" wrapText="1" indent="1"/>
    </xf>
    <xf numFmtId="164" fontId="5" fillId="0" borderId="0" applyAlignment="1">
      <alignment horizontal="right" vertical="center"/>
    </xf>
    <xf numFmtId="165" fontId="0" fillId="0" borderId="0" applyAlignment="1">
      <alignment wrapText="1"/>
    </xf>
    <xf numFmtId="41" fontId="0" fillId="0" borderId="0"/>
    <xf numFmtId="0" fontId="0" fillId="5" borderId="0"/>
    <xf numFmtId="0" fontId="9" fillId="6" borderId="0"/>
    <xf numFmtId="166" fontId="0" fillId="0" borderId="0" applyAlignment="1">
      <alignment horizontal="center" vertical="center"/>
    </xf>
    <xf numFmtId="14" fontId="0" fillId="0" borderId="0" applyAlignment="1">
      <alignment horizontal="center" vertical="center" wrapText="1"/>
    </xf>
    <xf numFmtId="0" fontId="0" fillId="7" borderId="0"/>
    <xf numFmtId="0" fontId="10" fillId="0" borderId="0" applyAlignment="1">
      <alignment vertical="center"/>
    </xf>
    <xf numFmtId="9" fontId="0" fillId="0" borderId="0"/>
    <xf numFmtId="0" fontId="11" fillId="0" borderId="0" applyAlignment="1">
      <alignment vertical="center"/>
    </xf>
    <xf numFmtId="0" fontId="2" fillId="2" borderId="0" applyAlignment="1">
      <alignment horizontal="left" vertical="center" wrapText="1"/>
    </xf>
    <xf numFmtId="0" fontId="0" fillId="8" borderId="0"/>
    <xf numFmtId="0" fontId="7" fillId="0" borderId="0" applyAlignment="1">
      <alignment horizontal="right" vertical="center" indent="1"/>
    </xf>
    <xf numFmtId="0" fontId="12" fillId="0" borderId="0"/>
    <xf numFmtId="0" fontId="1" fillId="0" borderId="0" applyAlignment="1">
      <alignment vertical="center" wrapText="1"/>
    </xf>
    <xf numFmtId="0" fontId="13" fillId="0" borderId="0"/>
    <xf numFmtId="0" fontId="4" fillId="2" borderId="1" applyAlignment="1">
      <alignment horizontal="left" vertical="center" indent="1"/>
    </xf>
    <xf numFmtId="0" fontId="3" fillId="0" borderId="0" applyAlignment="1">
      <alignment horizontal="left" vertical="center"/>
    </xf>
    <xf numFmtId="0" fontId="0" fillId="9" borderId="0"/>
    <xf numFmtId="0" fontId="7" fillId="3" borderId="1" applyAlignment="1">
      <alignment horizontal="left" vertical="center" indent="1"/>
    </xf>
    <xf numFmtId="0" fontId="0" fillId="10" borderId="0"/>
    <xf numFmtId="0" fontId="14" fillId="11" borderId="4"/>
    <xf numFmtId="0" fontId="15" fillId="11" borderId="5"/>
    <xf numFmtId="0" fontId="16" fillId="12" borderId="6"/>
    <xf numFmtId="0" fontId="0" fillId="13" borderId="0"/>
    <xf numFmtId="0" fontId="6" fillId="14" borderId="0"/>
    <xf numFmtId="0" fontId="17" fillId="0" borderId="7"/>
    <xf numFmtId="0" fontId="18" fillId="0" borderId="8"/>
    <xf numFmtId="0" fontId="19" fillId="15" borderId="0"/>
    <xf numFmtId="14" fontId="5" fillId="0" borderId="0" applyAlignment="1">
      <alignment horizontal="right" vertical="center"/>
    </xf>
    <xf numFmtId="0" fontId="20" fillId="16" borderId="0"/>
    <xf numFmtId="0" fontId="4" fillId="2" borderId="1" applyAlignment="1">
      <alignment horizontal="left" vertical="center" indent="1"/>
    </xf>
    <xf numFmtId="0" fontId="0" fillId="17" borderId="0"/>
    <xf numFmtId="0" fontId="6" fillId="18" borderId="0"/>
    <xf numFmtId="49" fontId="0" fillId="0" borderId="0" applyAlignment="1">
      <alignment horizontal="center" vertical="center" wrapText="1"/>
    </xf>
    <xf numFmtId="0" fontId="0" fillId="19" borderId="0"/>
    <xf numFmtId="0" fontId="0" fillId="20" borderId="0"/>
    <xf numFmtId="0" fontId="0" fillId="21" borderId="0"/>
    <xf numFmtId="0" fontId="0" fillId="22" borderId="0"/>
    <xf numFmtId="0" fontId="6" fillId="23" borderId="0"/>
    <xf numFmtId="0" fontId="6" fillId="24" borderId="0"/>
    <xf numFmtId="0" fontId="0" fillId="25" borderId="0"/>
    <xf numFmtId="0" fontId="0" fillId="26" borderId="0"/>
    <xf numFmtId="0" fontId="6" fillId="27" borderId="0"/>
    <xf numFmtId="0" fontId="0" fillId="28" borderId="0"/>
    <xf numFmtId="0" fontId="0" fillId="29" borderId="0"/>
    <xf numFmtId="0" fontId="6" fillId="30" borderId="0"/>
    <xf numFmtId="0" fontId="0" fillId="31" borderId="0"/>
    <xf numFmtId="0" fontId="0" fillId="32" borderId="0"/>
    <xf numFmtId="0" fontId="6" fillId="33" borderId="0" applyAlignment="1">
      <alignment horizontal="center" vertical="center"/>
    </xf>
    <xf numFmtId="0" fontId="6" fillId="0" borderId="0" applyAlignment="1">
      <alignment vertical="center" wrapText="1"/>
    </xf>
  </cellStyleXfs>
  <cellXfs count="38">
    <xf numFmtId="0" fontId="0" fillId="0" borderId="0" applyAlignment="1" pivotButton="0" quotePrefix="0" xfId="0">
      <alignment horizontal="left" vertical="center" wrapText="1" indent="1"/>
    </xf>
    <xf numFmtId="0" fontId="1" fillId="0" borderId="0" applyAlignment="1" pivotButton="0" quotePrefix="0" xfId="19">
      <alignment vertical="center" wrapText="1"/>
    </xf>
    <xf numFmtId="0" fontId="2" fillId="2" borderId="0" applyAlignment="1" pivotButton="0" quotePrefix="0" xfId="15">
      <alignment horizontal="left" vertical="center" wrapText="1"/>
    </xf>
    <xf numFmtId="0" fontId="0" fillId="0" borderId="0" applyAlignment="1" pivotButton="0" quotePrefix="0" xfId="0">
      <alignment horizontal="left" vertical="center" wrapText="1" indent="1"/>
    </xf>
    <xf numFmtId="0" fontId="0" fillId="0" borderId="0" applyAlignment="1" pivotButton="0" quotePrefix="0" xfId="0">
      <alignment horizontal="left" vertical="center" wrapText="1" indent="1"/>
    </xf>
    <xf numFmtId="0" fontId="3" fillId="0" borderId="0" applyAlignment="1" pivotButton="0" quotePrefix="0" xfId="22">
      <alignment horizontal="left" vertical="center"/>
    </xf>
    <xf numFmtId="0" fontId="4" fillId="2" borderId="1" applyAlignment="1" pivotButton="0" quotePrefix="0" xfId="21">
      <alignment horizontal="left" vertical="center" indent="1"/>
    </xf>
    <xf numFmtId="164" fontId="5" fillId="2" borderId="1" applyAlignment="1" pivotButton="0" quotePrefix="0" xfId="4">
      <alignment horizontal="right" vertical="center"/>
    </xf>
    <xf numFmtId="0" fontId="4" fillId="2" borderId="1" applyAlignment="1" pivotButton="0" quotePrefix="0" xfId="36">
      <alignment horizontal="right" vertical="center"/>
    </xf>
    <xf numFmtId="0" fontId="6" fillId="0" borderId="2" applyAlignment="1" pivotButton="0" quotePrefix="0" xfId="55">
      <alignment vertical="center" wrapText="1"/>
    </xf>
    <xf numFmtId="0" fontId="7" fillId="3" borderId="2" applyAlignment="1" pivotButton="0" quotePrefix="0" xfId="24">
      <alignment horizontal="left" vertical="center" indent="1"/>
    </xf>
    <xf numFmtId="0" fontId="2" fillId="3" borderId="2" applyAlignment="1" pivotButton="0" quotePrefix="0" xfId="3">
      <alignment horizontal="left" vertical="center" wrapText="1" indent="1"/>
    </xf>
    <xf numFmtId="0" fontId="7" fillId="0" borderId="0" applyAlignment="1" pivotButton="0" quotePrefix="0" xfId="17">
      <alignment horizontal="right" vertical="center" indent="1"/>
    </xf>
    <xf numFmtId="0" fontId="6" fillId="0" borderId="0" applyAlignment="1" pivotButton="0" quotePrefix="0" xfId="55">
      <alignment vertical="center" wrapText="1"/>
    </xf>
    <xf numFmtId="0" fontId="7" fillId="3" borderId="1" applyAlignment="1" pivotButton="0" quotePrefix="0" xfId="24">
      <alignment horizontal="left" vertical="center" indent="1"/>
    </xf>
    <xf numFmtId="0" fontId="2" fillId="3" borderId="1" applyAlignment="1" pivotButton="0" quotePrefix="0" xfId="3">
      <alignment horizontal="left" vertical="center" wrapText="1" indent="1"/>
    </xf>
    <xf numFmtId="165" fontId="2" fillId="3" borderId="2" applyAlignment="1" pivotButton="0" quotePrefix="0" xfId="5">
      <alignment horizontal="left" vertical="center" wrapText="1" indent="1"/>
    </xf>
    <xf numFmtId="165" fontId="2" fillId="3" borderId="1" applyAlignment="1" pivotButton="0" quotePrefix="0" xfId="5">
      <alignment horizontal="left" vertical="center" wrapText="1" indent="1"/>
    </xf>
    <xf numFmtId="0" fontId="6" fillId="0" borderId="0" applyAlignment="1" pivotButton="0" quotePrefix="0" xfId="54">
      <alignment horizontal="center" vertical="center"/>
    </xf>
    <xf numFmtId="166" fontId="0" fillId="0" borderId="0" applyAlignment="1" pivotButton="0" quotePrefix="0" xfId="9">
      <alignment horizontal="center" vertical="center"/>
    </xf>
    <xf numFmtId="49" fontId="0" fillId="0" borderId="0" applyAlignment="1" pivotButton="0" quotePrefix="0" xfId="39">
      <alignment horizontal="center" vertical="center" wrapText="1"/>
    </xf>
    <xf numFmtId="14" fontId="0" fillId="0" borderId="0" applyAlignment="1" pivotButton="0" quotePrefix="0" xfId="10">
      <alignment horizontal="center" vertical="center" wrapText="1"/>
    </xf>
    <xf numFmtId="14" fontId="5" fillId="2" borderId="1" applyAlignment="1" pivotButton="0" quotePrefix="0" xfId="34">
      <alignment horizontal="left" vertical="center" indent="1"/>
    </xf>
    <xf numFmtId="0" fontId="2" fillId="3" borderId="3" applyAlignment="1" pivotButton="0" quotePrefix="0" xfId="3">
      <alignment horizontal="left" vertical="center" wrapText="1" indent="1"/>
    </xf>
    <xf numFmtId="165" fontId="2" fillId="3" borderId="3" applyAlignment="1" pivotButton="0" quotePrefix="0" xfId="5">
      <alignment horizontal="left" vertical="center" wrapText="1" indent="1"/>
    </xf>
    <xf numFmtId="0" fontId="8" fillId="0" borderId="0" applyAlignment="1" pivotButton="0" quotePrefix="0" xfId="0">
      <alignment horizontal="left" vertical="center" wrapText="1" indent="1"/>
    </xf>
    <xf numFmtId="164" fontId="0" fillId="0" borderId="0" applyAlignment="1" pivotButton="0" quotePrefix="0" xfId="1">
      <alignment horizontal="right" vertical="center" indent="1"/>
    </xf>
    <xf numFmtId="164" fontId="0" fillId="0" borderId="0" applyAlignment="1" pivotButton="0" quotePrefix="0" xfId="0">
      <alignment horizontal="right" vertical="center" indent="1"/>
    </xf>
    <xf numFmtId="0" fontId="0" fillId="0" borderId="0" pivotButton="0" quotePrefix="0" xfId="0"/>
    <xf numFmtId="0" fontId="0" fillId="0" borderId="1" pivotButton="0" quotePrefix="0" xfId="0"/>
    <xf numFmtId="164" fontId="5" fillId="2" borderId="1" applyAlignment="1" pivotButton="0" quotePrefix="0" xfId="4">
      <alignment horizontal="right" vertical="center"/>
    </xf>
    <xf numFmtId="0" fontId="7" fillId="3" borderId="3" applyAlignment="1" pivotButton="0" quotePrefix="0" xfId="24">
      <alignment horizontal="left" vertical="center" indent="1"/>
    </xf>
    <xf numFmtId="0" fontId="0" fillId="0" borderId="2" pivotButton="0" quotePrefix="0" xfId="0"/>
    <xf numFmtId="0" fontId="0" fillId="0" borderId="3" pivotButton="0" quotePrefix="0" xfId="0"/>
    <xf numFmtId="165" fontId="2" fillId="3" borderId="3" applyAlignment="1" pivotButton="0" quotePrefix="0" xfId="5">
      <alignment horizontal="left" vertical="center" wrapText="1" indent="1"/>
    </xf>
    <xf numFmtId="166" fontId="0" fillId="0" borderId="0" applyAlignment="1" pivotButton="0" quotePrefix="0" xfId="9">
      <alignment horizontal="center" vertical="center"/>
    </xf>
    <xf numFmtId="164" fontId="0" fillId="0" borderId="0" applyAlignment="1" pivotButton="0" quotePrefix="0" xfId="1">
      <alignment horizontal="right" vertical="center" indent="1"/>
    </xf>
    <xf numFmtId="164" fontId="0" fillId="0" borderId="0" applyAlignment="1" pivotButton="0" quotePrefix="0" xfId="0">
      <alignment horizontal="right" vertical="center" indent="1"/>
    </xf>
  </cellXfs>
  <cellStyles count="56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电话" xfId="5"/>
    <cellStyle name="千位分隔[0]" xfId="6" builtinId="6"/>
    <cellStyle name="40% - 强调文字颜色 3" xfId="7" builtinId="39"/>
    <cellStyle name="差" xfId="8" builtinId="27"/>
    <cellStyle name="千位分隔" xfId="9" builtinId="3"/>
    <cellStyle name="日期" xfId="10"/>
    <cellStyle name="60% - 强调文字颜色 3" xfId="11" builtinId="40"/>
    <cellStyle name="超链接" xfId="12" builtinId="8"/>
    <cellStyle name="百分比" xfId="13" builtinId="5"/>
    <cellStyle name="已访问的超链接" xfId="14" builtinId="9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库存日期" xfId="34"/>
    <cellStyle name="适中" xfId="35" builtinId="28"/>
    <cellStyle name="标题 1 2" xfId="36"/>
    <cellStyle name="20% - 强调文字颜色 5" xfId="37" builtinId="46"/>
    <cellStyle name="强调文字颜色 1" xfId="38" builtinId="29"/>
    <cellStyle name="序号" xfId="39"/>
    <cellStyle name="20% - 强调文字颜色 1" xfId="40" builtinId="30"/>
    <cellStyle name="40% - 强调文字颜色 1" xfId="41" builtinId="31"/>
    <cellStyle name="20% - 强调文字颜色 2" xfId="42" builtinId="34"/>
    <cellStyle name="40% - 强调文字颜色 2" xfId="43" builtinId="35"/>
    <cellStyle name="强调文字颜色 3" xfId="44" builtinId="37"/>
    <cellStyle name="强调文字颜色 4" xfId="45" builtinId="41"/>
    <cellStyle name="20% - 强调文字颜色 4" xfId="46" builtinId="42"/>
    <cellStyle name="40% - 强调文字颜色 4" xfId="47" builtinId="43"/>
    <cellStyle name="强调文字颜色 5" xfId="48" builtinId="45"/>
    <cellStyle name="40% - 强调文字颜色 5" xfId="49" builtinId="47"/>
    <cellStyle name="60% - 强调文字颜色 5" xfId="50" builtinId="48"/>
    <cellStyle name="强调文字颜色 6" xfId="51" builtinId="49"/>
    <cellStyle name="40% - 强调文字颜色 6" xfId="52" builtinId="51"/>
    <cellStyle name="60% - 强调文字颜色 6" xfId="53" builtinId="52"/>
    <cellStyle name="物品表格标题" xfId="54"/>
    <cellStyle name="隐藏文字" xfId="55"/>
  </cellStyles>
  <dxfs count="11">
    <dxf>
      <font>
        <b val="1"/>
        <color theme="0"/>
      </font>
      <fill>
        <patternFill patternType="solid">
          <bgColor theme="2" tint="-0.749961851863155"/>
        </patternFill>
      </fill>
    </dxf>
    <dxf>
      <fill>
        <patternFill patternType="solid">
          <fgColor theme="5" tint="0.799951170384838"/>
          <bgColor theme="2" tint="-0.0999481185338908"/>
        </patternFill>
      </fill>
    </dxf>
    <dxf>
      <fill>
        <patternFill patternType="solid">
          <fgColor theme="5" tint="0.799920651875362"/>
          <bgColor theme="0" tint="-0.0499893185216834"/>
        </patternFill>
      </fill>
    </dxf>
    <dxf>
      <font>
        <b val="1"/>
        <color theme="1"/>
      </font>
    </dxf>
    <dxf>
      <font>
        <b val="1"/>
        <color auto="1"/>
      </font>
      <fill>
        <patternFill patternType="solid">
          <bgColor theme="2"/>
        </patternFill>
      </fill>
      <border>
        <left/>
        <right/>
        <top/>
        <bottom/>
        <vertical/>
        <horizontal/>
      </border>
    </dxf>
    <dxf>
      <font>
        <b val="1"/>
        <color theme="0"/>
      </font>
      <fill>
        <patternFill patternType="solid">
          <fgColor theme="5"/>
          <bgColor theme="2" tint="-0.749961851863155"/>
        </patternFill>
      </fill>
      <border>
        <left style="thin">
          <color theme="3"/>
        </left>
        <right style="thin">
          <color theme="3"/>
        </right>
      </border>
    </dxf>
    <dxf>
      <font>
        <color theme="3" tint="-0.499984740745262"/>
      </font>
    </dxf>
    <dxf>
      <font>
        <color theme="2" tint="-0.749961851863155"/>
      </font>
      <border>
        <bottom style="thin">
          <color theme="2" tint="-0.499984740745262"/>
        </bottom>
        <vertical/>
        <horizontal/>
      </border>
    </dxf>
    <dxf>
      <font>
        <color theme="1"/>
        <sz val="11"/>
      </font>
      <border>
        <left/>
        <right/>
        <top/>
        <bottom/>
        <vertical/>
        <horizontal/>
      </border>
    </dxf>
    <dxf>
      <font>
        <name val="Microsoft YaHei UI"/>
        <charset val="134"/>
        <family val="2"/>
        <color theme="2" tint="-0.749961851863155"/>
      </font>
      <border>
        <bottom style="thin">
          <color theme="2" tint="-0.499984740745262"/>
        </bottom>
      </border>
    </dxf>
    <dxf>
      <font>
        <name val="Microsoft YaHei UI"/>
        <charset val="134"/>
        <family val="2"/>
        <color theme="1"/>
        <sz val="11"/>
      </font>
    </dxf>
  </dxfs>
  <tableStyles count="3" defaultTableStyle="TableStyleMedium2" defaultPivotStyle="PivotStyleLight16">
    <tableStyle name="家庭库存" pivot="0" count="7">
      <tableStyleElement type="wholeTable" dxfId="6"/>
      <tableStyleElement type="headerRow" dxfId="5"/>
      <tableStyleElement type="totalRow" dxfId="4"/>
      <tableStyleElement type="lastColumn" dxfId="3"/>
      <tableStyleElement type="firstRowStripe" dxfId="2"/>
      <tableStyleElement type="firstColumnStripe" dxfId="1"/>
      <tableStyleElement type="firstTotalCell" dxfId="0"/>
    </tableStyle>
    <tableStyle name="家庭库存切片器" pivot="0" table="0" count="2">
      <tableStyleElement type="wholeTable" dxfId="8"/>
      <tableStyleElement type="headerRow" dxfId="7"/>
    </tableStyle>
    <tableStyle name="家庭库存切片器 " pivot="0" table="0" count="10">
      <tableStyleElement type="wholeTable" dxfId="10"/>
      <tableStyleElement type="headerRow" dxfId="9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006666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F0EAB0"/>
      <rgbColor rgb="00EAEAEA"/>
      <rgbColor rgb="0099CCFF"/>
      <rgbColor rgb="00F2F8EA"/>
      <rgbColor rgb="00CC99FF"/>
      <rgbColor rgb="00BDDABA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styles" Target="styles.xml" Id="rId3"/><Relationship Type="http://schemas.openxmlformats.org/officeDocument/2006/relationships/theme" Target="theme/theme1.xml" Id="rId4"/></Relationships>
</file>

<file path=xl/drawings/_rels/drawing1.xml.rels><Relationships xmlns="http://schemas.openxmlformats.org/package/2006/relationships"><Relationship Type="http://schemas.openxmlformats.org/officeDocument/2006/relationships/image" Target="/xl/media/image1.jpg" Id="rId1"/></Relationships>
</file>

<file path=xl/drawings/drawing1.xml><?xml version="1.0" encoding="utf-8"?>
<wsDr xmlns="http://schemas.openxmlformats.org/drawingml/2006/spreadsheetDrawing">
  <oneCellAnchor>
    <from>
      <col>12</col>
      <colOff>0</colOff>
      <row>9</row>
      <rowOff>0</rowOff>
    </from>
    <ext cx="1609725" cy="1847850"/>
    <pic>
      <nvPicPr>
        <cNvPr id="1" name="Image 1" descr="Picture"/>
        <cNvPicPr/>
      </nvPicPr>
      <blipFill>
        <a:blip xmlns:a="http://schemas.openxmlformats.org/drawingml/2006/main" xmlns:r="http://schemas.openxmlformats.org/officeDocument/2006/relationships" cstate="print" r:embed="rId1"/>
        <a:stretch xmlns:a="http://schemas.openxmlformats.org/drawingml/2006/main">
          <a:fillRect/>
        </a:stretch>
      </blipFill>
      <spPr>
        <a:prstGeom xmlns:a="http://schemas.openxmlformats.org/drawingml/2006/main" prst="rect"/>
      </spPr>
    </pic>
    <clientData/>
  </oneCellAnchor>
</wsDr>
</file>

<file path=xl/tables/table1.xml><?xml version="1.0" encoding="utf-8"?>
<table xmlns="http://schemas.openxmlformats.org/spreadsheetml/2006/main" id="1" name="库存" displayName="库存" ref="B9:N12" headerRowCount="1" totalsRowCount="1">
  <autoFilter ref="B9:N12"/>
  <tableColumns count="13">
    <tableColumn id="21" name="物品编号" totalsRowLabel="总计"/>
    <tableColumn id="3" name="房间/区域" totalsRowFunction="custom">
      <totalsRowFormula>"库存项目: "&amp;SUBTOTAL(103,库存[房间/区域])</totalsRowFormula>
    </tableColumn>
    <tableColumn id="4" name="物品/说明"/>
    <tableColumn id="5" name="构造/样式"/>
    <tableColumn id="6" name="序列号/_x000a_ID 号"/>
    <tableColumn id="7" name="日期_x000a_已购买"/>
    <tableColumn id="8" name="购买地点"/>
    <tableColumn id="9" name="购买_x000a_价格" totalsRowFunction="sum"/>
    <tableColumn id="10" name="估算_x000a_当前价值" totalsRowFunction="sum"/>
    <tableColumn id="13" name="备注"/>
    <tableColumn id="14" name="是否有照片？"/>
    <tableColumn id="1" name="图片"/>
    <tableColumn id="2" name="物品2编号2" totalsRowLabel="总计"/>
  </tableColumns>
  <tableStyleInfo name="家庭库存" showFirstColumn="1" showLastColumn="0" showRowStripes="1" showColumnStripes="0"/>
</table>
</file>

<file path=xl/tables/table2.xml><?xml version="1.0" encoding="utf-8"?>
<table xmlns="http://schemas.openxmlformats.org/spreadsheetml/2006/main" id="2" name="RoomLookup" displayName="RoomLookup" ref="B3:B15" headerRowCount="1">
  <autoFilter ref="B3:B15"/>
  <sortState ref="B3:B15">
    <sortCondition ref="B3:B15"/>
  </sortState>
  <tableColumns count="1">
    <tableColumn id="1" name="房间/区域" totalsRowFunction="count"/>
  </tableColumns>
  <tableStyleInfo name="家庭库存" showFirstColumn="0" showLastColumn="0" showRowStripes="1" showColumnStripes="0"/>
</table>
</file>

<file path=xl/theme/theme1.xml><?xml version="1.0" encoding="utf-8"?>
<a:theme xmlns:a="http://schemas.openxmlformats.org/drawingml/2006/main" name="Median">
  <a:themeElements>
    <a:clrScheme name="Home Inventory">
      <a:dk1>
        <a:sysClr val="windowText" lastClr="000000"/>
      </a:dk1>
      <a:lt1>
        <a:sysClr val="window" lastClr="FFFFFF"/>
      </a:lt1>
      <a:dk2>
        <a:srgbClr val="4F998E"/>
      </a:dk2>
      <a:lt2>
        <a:srgbClr val="CCEBE8"/>
      </a:lt2>
      <a:accent1>
        <a:srgbClr val="CC3104"/>
      </a:accent1>
      <a:accent2>
        <a:srgbClr val="FF931E"/>
      </a:accent2>
      <a:accent3>
        <a:srgbClr val="E59881"/>
      </a:accent3>
      <a:accent4>
        <a:srgbClr val="A49B8D"/>
      </a:accent4>
      <a:accent5>
        <a:srgbClr val="A8AD6C"/>
      </a:accent5>
      <a:accent6>
        <a:srgbClr val="CC3104"/>
      </a:accent6>
      <a:hlink>
        <a:srgbClr val="FF931E"/>
      </a:hlink>
      <a:folHlink>
        <a:srgbClr val="FFC000"/>
      </a:folHlink>
    </a:clrScheme>
    <a:fontScheme name="Home Inventory">
      <a:majorFont>
        <a:latin typeface="Corbel"/>
        <a:ea typeface=""/>
        <a:cs typeface=""/>
      </a:majorFont>
      <a:minorFont>
        <a:latin typeface="Calibri"/>
        <a:ea typeface=""/>
        <a:cs typeface=""/>
      </a:minorFont>
    </a:fontScheme>
    <a:fmtScheme name="Median">
      <a:fillStyleLst>
        <a:solidFill>
          <a:schemeClr val="phClr"/>
        </a:solidFill>
        <a:solidFill>
          <a:schemeClr val="phClr">
            <a:tint val="50000"/>
          </a:schemeClr>
        </a:solidFill>
        <a:solidFill>
          <a:schemeClr val="phClr"/>
        </a:solidFill>
      </a:fillStyleLst>
      <a:lnStyleLst>
        <a:ln w="100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  <a:ln w="47625" cap="flat" cmpd="dbl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300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38100" dist="300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38100" dist="25400" dir="5400000" rotWithShape="0">
              <a:srgbClr val="000000">
                <a:alpha val="35000"/>
              </a:srgbClr>
            </a:outerShdw>
          </a:effectLst>
          <a:scene3d>
            <a:camera prst="isometricTopDown" fov="0">
              <a:rot lat="0" lon="0" rev="0"/>
            </a:camera>
            <a:lightRig rig="balanced" dir="t">
              <a:rot lat="0" lon="0" rev="13800000"/>
            </a:lightRig>
          </a:scene3d>
          <a:sp3d extrusionH="12700" prstMaterial="plastic">
            <a:bevelT w="38100" h="25400" prst="softRound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blipFill>
          <a:blip xmlns:r="http://schemas.openxmlformats.org/officeDocument/2006/relationships" r:embed="rId1">
            <a:duotone>
              <a:schemeClr val="phClr">
                <a:shade val="90000"/>
                <a:satMod val="140000"/>
              </a:schemeClr>
              <a:schemeClr val="phClr">
                <a:satMod val="120000"/>
              </a:schemeClr>
            </a:duotone>
          </a:blip>
          <a:tile tx="0" ty="0" sx="100000" sy="100000" flip="none" algn="tl"/>
        </a:blipFill>
        <a:blipFill>
          <a:blip xmlns:r="http://schemas.openxmlformats.org/officeDocument/2006/relationships" r:embed="rId2">
            <a:duotone>
              <a:schemeClr val="phClr">
                <a:shade val="90000"/>
                <a:satMod val="140000"/>
              </a:schemeClr>
              <a:schemeClr val="phClr">
                <a:satMod val="120000"/>
              </a:schemeClr>
            </a:duotone>
          </a:blip>
          <a:tile tx="0" ty="0" sx="100000" sy="100000" flip="none" algn="tl"/>
        </a:blipFill>
      </a:bgFillStyleLst>
    </a:fmtScheme>
  </a:themeElements>
  <a:objectDefaults/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/><Relationship Type="http://schemas.openxmlformats.org/officeDocument/2006/relationships/table" Target="/xl/tables/table1.xml" Id="rId2"/></Relationships>
</file>

<file path=xl/worksheets/_rels/sheet2.xml.rels><Relationships xmlns="http://schemas.openxmlformats.org/package/2006/relationships"><Relationship Type="http://schemas.openxmlformats.org/officeDocument/2006/relationships/table" Target="/xl/tables/table2.xml" Id="rId1"/></Relationships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AB18"/>
  <sheetViews>
    <sheetView showGridLines="0" tabSelected="1" topLeftCell="J1" workbookViewId="0">
      <selection activeCell="Q15" sqref="Q15"/>
    </sheetView>
  </sheetViews>
  <sheetFormatPr baseColWidth="8" defaultRowHeight="15"/>
  <cols>
    <col width="2.78030303030303" customWidth="1" style="28" min="1" max="1"/>
    <col width="9.88636363636364" customWidth="1" style="28" min="2" max="2"/>
    <col width="11.219696969697" customWidth="1" style="28" min="3" max="3"/>
    <col width="16.6666666666667" customWidth="1" style="28" min="4" max="4"/>
    <col width="16.5530303030303" customWidth="1" style="28" min="5" max="5"/>
    <col width="10.780303030303" customWidth="1" style="28" min="6" max="6"/>
    <col width="10.5530303030303" customWidth="1" style="28" min="7" max="7"/>
    <col width="13.3333333333333" customWidth="1" style="28" min="8" max="8"/>
    <col width="16" customWidth="1" style="28" min="9" max="9"/>
    <col width="15" customWidth="1" style="28" min="10" max="10"/>
    <col width="21.3333333333333" customWidth="1" style="28" min="11" max="11"/>
    <col width="13.1060606060606" customWidth="1" style="28" min="12" max="12"/>
    <col width="21.1818181818182" customWidth="1" style="28" min="13" max="13"/>
  </cols>
  <sheetData>
    <row r="1" ht="65.09999999999999" customHeight="1" s="28">
      <c r="A1" s="4" t="n"/>
      <c r="B1" s="1" t="inlineStr">
        <is>
          <t>家庭库存</t>
        </is>
      </c>
      <c r="D1" s="5" t="inlineStr">
        <is>
          <t>内容清单</t>
        </is>
      </c>
      <c r="E1" s="4" t="n"/>
      <c r="F1" s="4" t="n"/>
      <c r="G1" s="4" t="n"/>
      <c r="H1" s="4" t="n"/>
      <c r="I1" s="4" t="n"/>
      <c r="J1" s="4" t="n"/>
      <c r="K1" s="4" t="n"/>
      <c r="L1" s="13" t="inlineStr">
        <is>
          <t>此单元格中是住房图标</t>
        </is>
      </c>
    </row>
    <row r="2" ht="30" customHeight="1" s="28">
      <c r="A2" s="4" t="n"/>
      <c r="B2" s="6" t="inlineStr">
        <is>
          <t xml:space="preserve"> 所有物品的估算总值：</t>
        </is>
      </c>
      <c r="C2" s="29" t="n"/>
      <c r="D2" s="29" t="n"/>
      <c r="E2" s="30">
        <f>SUM(库存[[#Totals],[估算
当前价值]])</f>
        <v/>
      </c>
      <c r="F2" s="6" t="n"/>
      <c r="G2" s="8" t="inlineStr">
        <is>
          <t>库存日期：</t>
        </is>
      </c>
      <c r="H2" s="29" t="n"/>
      <c r="I2" s="22">
        <f>TODAY()-35</f>
        <v/>
      </c>
      <c r="J2" s="6" t="n"/>
      <c r="K2" s="6" t="n"/>
      <c r="L2" s="6" t="n"/>
    </row>
    <row r="3" ht="18" customHeight="1" s="28">
      <c r="A3" s="4" t="n"/>
      <c r="B3" s="9" t="inlineStr">
        <is>
          <t>此单元格中是人员图标</t>
        </is>
      </c>
      <c r="C3" s="31" t="inlineStr">
        <is>
          <t>姓名：</t>
        </is>
      </c>
      <c r="D3" s="23" t="inlineStr">
        <is>
          <t>在此处输入你的姓名</t>
        </is>
      </c>
      <c r="E3" s="32" t="n"/>
      <c r="F3" s="32" t="n"/>
      <c r="G3" s="4" t="n"/>
      <c r="H3" s="12" t="inlineStr">
        <is>
          <t>保险公司：</t>
        </is>
      </c>
      <c r="I3" s="23" t="inlineStr">
        <is>
          <t>在此处输入保险公司名称</t>
        </is>
      </c>
      <c r="J3" s="33" t="n"/>
      <c r="K3" s="33" t="n"/>
      <c r="L3" s="4" t="n"/>
    </row>
    <row r="4" ht="18" customHeight="1" s="28">
      <c r="A4" s="4" t="n"/>
      <c r="C4" s="29" t="n"/>
      <c r="D4" s="29" t="n"/>
      <c r="E4" s="29" t="n"/>
      <c r="F4" s="29" t="n"/>
      <c r="G4" s="4" t="n"/>
      <c r="H4" s="12" t="inlineStr">
        <is>
          <t>保险公司电话：</t>
        </is>
      </c>
      <c r="I4" s="34" t="inlineStr">
        <is>
          <t>在此处输入保险公司电话号码</t>
        </is>
      </c>
      <c r="J4" s="33" t="n"/>
      <c r="K4" s="33" t="n"/>
      <c r="L4" s="4" t="n"/>
    </row>
    <row r="5" ht="18" customHeight="1" s="28">
      <c r="A5" s="4" t="n"/>
      <c r="B5" s="13" t="inlineStr">
        <is>
          <t>此单元格中是信封</t>
        </is>
      </c>
      <c r="C5" s="31" t="inlineStr">
        <is>
          <t>地址：</t>
        </is>
      </c>
      <c r="D5" s="23" t="inlineStr">
        <is>
          <t>在此处输入你的地址</t>
        </is>
      </c>
      <c r="E5" s="32" t="n"/>
      <c r="F5" s="32" t="n"/>
      <c r="G5" s="4" t="n"/>
      <c r="H5" s="12" t="inlineStr">
        <is>
          <t>保险公司保单号：</t>
        </is>
      </c>
      <c r="I5" s="23" t="inlineStr">
        <is>
          <t>在此处输入保险单号</t>
        </is>
      </c>
      <c r="J5" s="33" t="n"/>
      <c r="K5" s="33" t="n"/>
      <c r="L5" s="4" t="n"/>
    </row>
    <row r="6" ht="18" customHeight="1" s="28">
      <c r="A6" s="4" t="n"/>
      <c r="C6" s="29" t="n"/>
      <c r="D6" s="29" t="n"/>
      <c r="E6" s="29" t="n"/>
      <c r="F6" s="29" t="n"/>
      <c r="G6" s="4" t="n"/>
      <c r="H6" s="12" t="inlineStr">
        <is>
          <t>保险代理人：</t>
        </is>
      </c>
      <c r="I6" s="23" t="inlineStr">
        <is>
          <t>在此处输入保险代理人姓名</t>
        </is>
      </c>
      <c r="J6" s="33" t="n"/>
      <c r="K6" s="33" t="n"/>
      <c r="L6" s="25" t="n"/>
    </row>
    <row r="7" ht="18" customHeight="1" s="28">
      <c r="A7" s="4" t="n"/>
      <c r="B7" s="13" t="inlineStr">
        <is>
          <t>此单元格中是电话图标</t>
        </is>
      </c>
      <c r="C7" s="31" t="inlineStr">
        <is>
          <t>电话：</t>
        </is>
      </c>
      <c r="D7" s="34" t="inlineStr">
        <is>
          <t>在此处输入你的电话号码</t>
        </is>
      </c>
      <c r="E7" s="32" t="n"/>
      <c r="F7" s="32" t="n"/>
      <c r="G7" s="4" t="n"/>
      <c r="H7" s="12" t="inlineStr">
        <is>
          <t>保险代理人电话：</t>
        </is>
      </c>
      <c r="I7" s="34" t="inlineStr">
        <is>
          <t>在此处输入保险代理人电话号码</t>
        </is>
      </c>
      <c r="J7" s="33" t="n"/>
      <c r="K7" s="33" t="n"/>
      <c r="L7" s="4" t="n"/>
    </row>
    <row r="8" ht="18" customHeight="1" s="28">
      <c r="A8" s="4" t="n"/>
      <c r="C8" s="29" t="n"/>
      <c r="D8" s="29" t="n"/>
      <c r="E8" s="29" t="n"/>
      <c r="F8" s="29" t="n"/>
      <c r="G8" s="4" t="n"/>
      <c r="H8" s="12" t="inlineStr">
        <is>
          <t>保险代理人地址：</t>
        </is>
      </c>
      <c r="I8" s="23" t="inlineStr">
        <is>
          <t>在此处输入保险代理人地址</t>
        </is>
      </c>
      <c r="J8" s="33" t="n"/>
      <c r="K8" s="33" t="n"/>
      <c r="L8" s="4" t="n"/>
    </row>
    <row r="9" ht="37.5" customHeight="1" s="28">
      <c r="B9" s="18" t="inlineStr">
        <is>
          <t>物品编号</t>
        </is>
      </c>
      <c r="C9" s="4" t="inlineStr">
        <is>
          <t>房间/区域</t>
        </is>
      </c>
      <c r="D9" s="4" t="inlineStr">
        <is>
          <t>物品/说明</t>
        </is>
      </c>
      <c r="E9" s="4" t="inlineStr">
        <is>
          <t>构造/样式</t>
        </is>
      </c>
      <c r="F9" s="4" t="inlineStr">
        <is>
          <t>序列号/
ID 号</t>
        </is>
      </c>
      <c r="G9" s="4" t="inlineStr">
        <is>
          <t>日期
已购买</t>
        </is>
      </c>
      <c r="H9" s="4" t="inlineStr">
        <is>
          <t>购买地点</t>
        </is>
      </c>
      <c r="I9" s="4" t="inlineStr">
        <is>
          <t>购买
价格</t>
        </is>
      </c>
      <c r="J9" s="4" t="inlineStr">
        <is>
          <t>估算
当前价值</t>
        </is>
      </c>
      <c r="K9" s="4" t="inlineStr">
        <is>
          <t>备注</t>
        </is>
      </c>
      <c r="L9" s="4" t="inlineStr">
        <is>
          <t>是否有照片？</t>
        </is>
      </c>
      <c r="M9" s="4" t="inlineStr">
        <is>
          <t>图片</t>
        </is>
      </c>
      <c r="N9" s="18" t="inlineStr">
        <is>
          <t>物品2编号2</t>
        </is>
      </c>
    </row>
    <row r="10" ht="162" customHeight="1" s="28">
      <c r="B10" s="35">
        <f>ROW($A1)</f>
        <v/>
      </c>
      <c r="C10" s="4" t="inlineStr">
        <is>
          <t>客厅</t>
        </is>
      </c>
      <c r="D10" s="4" t="inlineStr">
        <is>
          <t>物品1</t>
        </is>
      </c>
      <c r="E10" s="4" t="inlineStr">
        <is>
          <t>制造商1</t>
        </is>
      </c>
      <c r="F10" s="20" t="inlineStr">
        <is>
          <t>33XCBH3</t>
        </is>
      </c>
      <c r="G10" s="21">
        <f>TODAY()-120</f>
        <v/>
      </c>
      <c r="H10" s="4" t="inlineStr">
        <is>
          <t>联机</t>
        </is>
      </c>
      <c r="I10" s="36" t="n">
        <v>2000</v>
      </c>
      <c r="J10" s="36" t="n">
        <v>2000</v>
      </c>
      <c r="K10" s="4" t="inlineStr"/>
      <c r="L10" s="4" t="inlineStr">
        <is>
          <t>是</t>
        </is>
      </c>
      <c r="M10" s="4" t="n"/>
      <c r="N10" s="35">
        <f>ROW($A1)</f>
        <v/>
      </c>
      <c r="O10" s="18" t="n"/>
      <c r="P10" s="18" t="n"/>
      <c r="Q10" s="4" t="n"/>
      <c r="R10" s="4" t="n"/>
      <c r="S10" s="4" t="n"/>
      <c r="T10" s="4" t="n"/>
      <c r="U10" s="4" t="n"/>
      <c r="V10" s="4" t="n"/>
      <c r="W10" s="4" t="n"/>
      <c r="X10" s="4" t="n"/>
      <c r="Y10" s="4" t="n"/>
      <c r="Z10" s="4" t="n"/>
      <c r="AA10" s="4" t="n"/>
      <c r="AB10" s="18" t="n"/>
    </row>
    <row r="11" ht="162" customHeight="1" s="28">
      <c r="B11" s="35">
        <f>ROW($A1)</f>
        <v/>
      </c>
      <c r="C11" s="4" t="inlineStr">
        <is>
          <t>客厅2</t>
        </is>
      </c>
      <c r="D11" s="4" t="inlineStr">
        <is>
          <t>物品2</t>
        </is>
      </c>
      <c r="E11" s="4" t="inlineStr">
        <is>
          <t>制造商2</t>
        </is>
      </c>
      <c r="F11" s="20" t="inlineStr">
        <is>
          <t>33XCBH4</t>
        </is>
      </c>
      <c r="G11" s="21">
        <f>TODAY()-90</f>
        <v/>
      </c>
      <c r="H11" s="4" t="inlineStr">
        <is>
          <t>联机</t>
        </is>
      </c>
      <c r="I11" s="36" t="n">
        <v>1000</v>
      </c>
      <c r="J11" s="36" t="n">
        <v>1000</v>
      </c>
      <c r="K11" s="4" t="inlineStr"/>
      <c r="L11" s="4" t="inlineStr">
        <is>
          <t>是</t>
        </is>
      </c>
      <c r="M11" s="4" t="inlineStr">
        <is>
          <t>C:\Users\e9\Pictures\微信图片_20220616151258.png</t>
        </is>
      </c>
      <c r="N11" s="35">
        <f>ROW($A1)</f>
        <v/>
      </c>
      <c r="O11" s="18" t="n"/>
      <c r="P11" s="18" t="n"/>
      <c r="Q11" s="4" t="n"/>
      <c r="R11" s="4" t="n"/>
      <c r="S11" s="4" t="n"/>
      <c r="T11" s="4" t="n"/>
      <c r="U11" s="4" t="n"/>
      <c r="V11" s="4" t="n"/>
      <c r="W11" s="4" t="n"/>
      <c r="X11" s="4" t="n"/>
      <c r="Y11" s="4" t="n"/>
      <c r="Z11" s="4" t="n"/>
      <c r="AA11" s="4" t="n"/>
      <c r="AB11" s="18" t="n"/>
    </row>
    <row r="12" ht="30" customHeight="1" s="28">
      <c r="B12" s="4" t="inlineStr">
        <is>
          <t>总计</t>
        </is>
      </c>
      <c r="C12" s="4">
        <f>"库存项目: "&amp;SUBTOTAL(103,库存[房间/区域])</f>
        <v/>
      </c>
      <c r="D12" s="4" t="n"/>
      <c r="E12" s="4" t="n"/>
      <c r="F12" s="4" t="n"/>
      <c r="G12" s="4" t="n"/>
      <c r="H12" s="4" t="n"/>
      <c r="I12" s="37">
        <f>SUBTOTAL(109,库存[购买
价格])</f>
        <v/>
      </c>
      <c r="J12" s="37">
        <f>SUBTOTAL(109,库存[估算
当前价值])</f>
        <v/>
      </c>
      <c r="K12" s="4" t="n"/>
      <c r="L12" s="4" t="n"/>
      <c r="N12" s="4" t="inlineStr">
        <is>
          <t>总计</t>
        </is>
      </c>
      <c r="O12" s="35" t="n"/>
      <c r="P12" s="35" t="n"/>
      <c r="Q12" s="4" t="n"/>
      <c r="R12" s="4" t="n"/>
      <c r="S12" s="4" t="n"/>
      <c r="T12" s="20" t="n"/>
      <c r="U12" s="21" t="n"/>
      <c r="V12" s="4" t="n"/>
      <c r="W12" s="36" t="n"/>
      <c r="X12" s="36" t="n"/>
      <c r="Y12" s="4" t="n"/>
      <c r="Z12" s="4" t="n"/>
      <c r="AA12" s="4" t="n"/>
      <c r="AB12" s="35" t="n"/>
    </row>
    <row r="13" ht="30" customHeight="1" s="28">
      <c r="O13" s="4" t="n"/>
      <c r="P13" s="4" t="n"/>
      <c r="Q13" s="4" t="n"/>
      <c r="R13" s="4" t="n"/>
      <c r="S13" s="4" t="n"/>
      <c r="T13" s="4" t="n"/>
      <c r="U13" s="4" t="n"/>
      <c r="V13" s="4" t="n"/>
      <c r="W13" s="37" t="n"/>
      <c r="X13" s="37" t="n"/>
      <c r="Y13" s="4" t="n"/>
      <c r="Z13" s="4" t="n"/>
      <c r="AB13" s="4" t="n"/>
    </row>
    <row r="14"/>
    <row r="15"/>
    <row r="16" ht="30" customHeight="1" s="28">
      <c r="D16" s="4" t="n"/>
      <c r="K16" s="4" t="n"/>
    </row>
    <row r="17" ht="30" customHeight="1" s="28">
      <c r="D17" s="4" t="n"/>
    </row>
    <row r="18" ht="30" customHeight="1" s="28">
      <c r="D18" s="4" t="n"/>
    </row>
  </sheetData>
  <mergeCells count="18">
    <mergeCell ref="B1:C1"/>
    <mergeCell ref="B2:D2"/>
    <mergeCell ref="G2:H2"/>
    <mergeCell ref="I3:K3"/>
    <mergeCell ref="I4:K4"/>
    <mergeCell ref="I5:K5"/>
    <mergeCell ref="I6:K6"/>
    <mergeCell ref="I7:K7"/>
    <mergeCell ref="I8:K8"/>
    <mergeCell ref="B3:B4"/>
    <mergeCell ref="B5:B6"/>
    <mergeCell ref="B7:B8"/>
    <mergeCell ref="C3:C4"/>
    <mergeCell ref="C5:C6"/>
    <mergeCell ref="C7:C8"/>
    <mergeCell ref="D3:F4"/>
    <mergeCell ref="D7:F8"/>
    <mergeCell ref="D5:F6"/>
  </mergeCells>
  <conditionalFormatting sqref="J10:J11">
    <cfRule type="dataBar" priority="5">
      <dataBar>
        <cfvo type="min"/>
        <cfvo type="max"/>
        <color theme="5"/>
      </dataBar>
    </cfRule>
  </conditionalFormatting>
  <conditionalFormatting sqref="X11:X12">
    <cfRule type="dataBar" priority="1">
      <dataBar>
        <cfvo type="min"/>
        <cfvo type="max"/>
        <color theme="5"/>
      </dataBar>
    </cfRule>
  </conditionalFormatting>
  <dataValidations count="31">
    <dataValidation sqref="A1" showErrorMessage="1" showInputMessage="1" allowBlank="1" prompt="在此工作簿中创建家庭清单。在此工作表中输入业主、保险和清单详细信息。将自动计算所有库存物品的总估值"/>
    <dataValidation sqref="B2:D2" showErrorMessage="1" showInputMessage="1" allowBlank="1" prompt="右侧单元格自动计算所有物品的总估值。在单元格 I2 中输入库存日期"/>
    <dataValidation sqref="B1:C1" showErrorMessage="1" showInputMessage="1" allowBlank="1" prompt="此工作表的标题位于单元格 B1 到 D1"/>
    <dataValidation sqref="G2:H2" showErrorMessage="1" showInputMessage="1" allowBlank="1" prompt="在右侧单元格中输入库存日期"/>
    <dataValidation sqref="I2" showErrorMessage="1" showInputMessage="1" allowBlank="1" prompt="在此单元格中输入库存日期"/>
    <dataValidation sqref="E2" showErrorMessage="1" showInputMessage="1" allowBlank="1" prompt="此单元格自动计算所有物品的总估值。在单元格 I2 中输入库存日期"/>
    <dataValidation sqref="H3" showErrorMessage="1" showInputMessage="1" allowBlank="1" prompt="在右侧单元格中输入保险公司名称"/>
    <dataValidation sqref="G9 U10" showErrorMessage="1" showInputMessage="1" allowBlank="1" prompt="在此标题下的此列中输入购买日期"/>
    <dataValidation sqref="H4" showErrorMessage="1" showInputMessage="1" allowBlank="1" prompt="在右侧单元格中输入保险公司电话号码"/>
    <dataValidation sqref="H5" showErrorMessage="1" showInputMessage="1" allowBlank="1" prompt="在右侧单元格中输入保险公司保单号"/>
    <dataValidation sqref="H6" showErrorMessage="1" showInputMessage="1" allowBlank="1" prompt="在右侧单元格中输入保险代理人姓名"/>
    <dataValidation sqref="H7" showErrorMessage="1" showInputMessage="1" allowBlank="1" prompt="在右侧单元格中输入保险代理人电话号码"/>
    <dataValidation sqref="H8" showErrorMessage="1" showInputMessage="1" allowBlank="1" prompt="在右侧单元格中输入保险代理人地址"/>
    <dataValidation sqref="K9 Y10" showErrorMessage="1" showInputMessage="1" allowBlank="1" prompt="在此标题下的此列中输入备注"/>
    <dataValidation sqref="F9 T10" showErrorMessage="1" showInputMessage="1" allowBlank="1" prompt="在此标题下的此列中输入序列号/ID 号"/>
    <dataValidation sqref="I8:K8" showErrorMessage="1" showInputMessage="1" allowBlank="1" prompt="在此单元格中输入保险代理人地址，在表格中自单元格 B10 起输入库存详细信息。使用单元格 B9 中的切片器来按房间/区域筛选物品"/>
    <dataValidation sqref="B9 N9 O10 P10 AB10" showErrorMessage="1" showInputMessage="1" allowBlank="1" prompt="在此标题下的此列中输入物品编号。使用标题筛选器来查找特定项"/>
    <dataValidation sqref="L10 Z11" showErrorMessage="1" showInputMessage="1" allowBlank="1" error="从此列表中选择“是”或“否”以指明物品的照片是否存在。选择“取消”，按 Alt+向下键可显示选项，然后按向下键和 Enter 做出选择" type="list" errorStyle="warning">
      <formula1>"是, 否"</formula1>
    </dataValidation>
    <dataValidation sqref="C9 Q10" showErrorMessage="1" showInputMessage="1" allowBlank="1" prompt="在此标题下的此列中选择房间/区域。在房间查找工作表中输入新的房间/区域。按 Alt+向下键可出现选项，然后按向下键和 Enter 做出选择"/>
    <dataValidation sqref="D9 R10" showErrorMessage="1" showInputMessage="1" allowBlank="1" prompt="在此标题下的此列中输入各个项/说明"/>
    <dataValidation sqref="E9 S10" showErrorMessage="1" showInputMessage="1" allowBlank="1" prompt="在此标题下的此列中输入品牌/型号"/>
    <dataValidation sqref="H9 V10" showErrorMessage="1" showInputMessage="1" allowBlank="1" prompt="在此标题下的此列中输入购买地点"/>
    <dataValidation sqref="I9 W10" showErrorMessage="1" showInputMessage="1" allowBlank="1" prompt="在此标题下的此列中输入购买价格"/>
    <dataValidation sqref="J9 X10" showErrorMessage="1" showInputMessage="1" allowBlank="1" prompt="在此标题下的此列中输入当前估值。每行中显示当前估值的数据条会自动更新"/>
    <dataValidation sqref="L9 Z10" showErrorMessage="1" showInputMessage="1" allowBlank="1" prompt="如果物品的照片存在，则选择“是”，否则在此标题下的此列中选择“否”。按 Alt+向下键可显示选项，然后按向下键和 Enter 进行选择"/>
    <dataValidation sqref="B10 N10 O11 P11 AB11 B13" showErrorMessage="1" showInputMessage="1" allowBlank="1" errorTitle="无效数据" error="请从列表中选择条目。若要添加或更改物品，请使用房间查找工作表上的房间/区域表。 "/>
    <dataValidation sqref="C10 Q11" showErrorMessage="1" showInputMessage="1" allowBlank="1" error="从列表中选择房间/区域。在房间查找工作表中输入新的房间/区域。选择“取消”，然后按 Alt+向下键可出现选项，然后按向下键和 Enter 做出选择" type="list" errorStyle="warning">
      <formula1>RoomList</formula1>
    </dataValidation>
    <dataValidation sqref="B3:B4" showErrorMessage="1" showInputMessage="1" allowBlank="1" prompt="在单元格 C3 到 E8 中输入个人详细信息，在单元格 H3 到 K8 中输入保险信息"/>
    <dataValidation sqref="C3:C4" showErrorMessage="1" showInputMessage="1" allowBlank="1" prompt="在右侧单元格中输入业主姓名"/>
    <dataValidation sqref="C5:C6" showErrorMessage="1" showInputMessage="1" allowBlank="1" prompt="在右侧单元格中输入业主地址"/>
    <dataValidation sqref="C7:C8" showErrorMessage="1" showInputMessage="1" allowBlank="1" prompt="在右侧单元格中输入业主电话号码"/>
  </dataValidations>
  <pageMargins left="0.75" right="0.75" top="1" bottom="1" header="0.5" footer="0.5"/>
  <drawing xmlns:r="http://schemas.openxmlformats.org/officeDocument/2006/relationships" r:id="rId1"/>
  <tableParts count="1">
    <tablePart xmlns:r="http://schemas.openxmlformats.org/officeDocument/2006/relationships" r:id="rId2"/>
  </tableParts>
</worksheet>
</file>

<file path=xl/worksheets/sheet2.xml><?xml version="1.0" encoding="utf-8"?>
<worksheet xmlns="http://schemas.openxmlformats.org/spreadsheetml/2006/main">
  <sheetPr>
    <tabColor theme="5"/>
    <outlinePr summaryBelow="1" summaryRight="1"/>
    <pageSetUpPr fitToPage="1"/>
  </sheetPr>
  <dimension ref="B1:B15"/>
  <sheetViews>
    <sheetView showGridLines="0" workbookViewId="0">
      <selection activeCell="B7" sqref="B7"/>
    </sheetView>
  </sheetViews>
  <sheetFormatPr baseColWidth="8" defaultColWidth="9" defaultRowHeight="30" customHeight="1"/>
  <cols>
    <col width="2.10606060606061" customWidth="1" style="28" min="1" max="1"/>
    <col width="50.6666666666667" customWidth="1" style="28" min="2" max="2"/>
    <col width="2.78030303030303" customWidth="1" style="28" min="3" max="3"/>
  </cols>
  <sheetData>
    <row r="1" ht="35.1" customHeight="1" s="28">
      <c r="B1" s="1" t="inlineStr">
        <is>
          <t>房间查找</t>
        </is>
      </c>
    </row>
    <row r="2" ht="50.1" customHeight="1" s="28">
      <c r="B2" s="2" t="inlineStr">
        <is>
          <t>在此列表中修改或添加条目。只需在表格的最后一行下方直接键入现有条目或添加新条目。</t>
        </is>
      </c>
    </row>
    <row r="3" s="28">
      <c r="B3" s="4" t="inlineStr">
        <is>
          <t>房间/区域</t>
        </is>
      </c>
    </row>
    <row r="4" s="28">
      <c r="B4" s="4" t="inlineStr">
        <is>
          <t>餐厅</t>
        </is>
      </c>
    </row>
    <row r="5" s="28">
      <c r="B5" s="4" t="inlineStr">
        <is>
          <t>车库</t>
        </is>
      </c>
    </row>
    <row r="6" s="28">
      <c r="B6" s="4" t="inlineStr">
        <is>
          <t>厨房</t>
        </is>
      </c>
    </row>
    <row r="7" s="28">
      <c r="B7" s="4" t="inlineStr">
        <is>
          <t>地下室</t>
        </is>
      </c>
    </row>
    <row r="8" s="28">
      <c r="B8" s="4" t="inlineStr">
        <is>
          <t>家庭办公室</t>
        </is>
      </c>
    </row>
    <row r="9" s="28">
      <c r="B9" s="4" t="inlineStr">
        <is>
          <t>家庭活动室</t>
        </is>
      </c>
    </row>
    <row r="10" s="28">
      <c r="B10" s="4" t="inlineStr">
        <is>
          <t>客厅</t>
        </is>
      </c>
    </row>
    <row r="11" s="28">
      <c r="B11" s="4" t="inlineStr">
        <is>
          <t>卧室 1</t>
        </is>
      </c>
    </row>
    <row r="12" s="28">
      <c r="B12" s="4" t="inlineStr">
        <is>
          <t>卧室 2</t>
        </is>
      </c>
    </row>
    <row r="13" s="28">
      <c r="B13" s="4" t="inlineStr">
        <is>
          <t>卧室 3</t>
        </is>
      </c>
    </row>
    <row r="14" s="28">
      <c r="B14" s="4" t="inlineStr">
        <is>
          <t>卧室 4</t>
        </is>
      </c>
    </row>
    <row r="15" s="28">
      <c r="B15" s="4" t="inlineStr">
        <is>
          <t>主卧</t>
        </is>
      </c>
    </row>
  </sheetData>
  <dataValidations count="3">
    <dataValidation sqref="A1" showErrorMessage="1" showInputMessage="1" allowBlank="1" prompt="在此工作表中创建房间或区域清单。通过在此工作表中插入或修改房间查找表中的房间/区域，在库存表中自定义房间/区域选择"/>
    <dataValidation sqref="B1" showErrorMessage="1" showInputMessage="1" allowBlank="1" prompt="此工作表的标题位于此单元格中"/>
    <dataValidation sqref="B3" showErrorMessage="1" showInputMessage="1" allowBlank="1" prompt="房间或区域位于此标题下的此列中"/>
  </dataValidations>
  <printOptions horizontalCentered="1"/>
  <pageMargins left="0.25" right="0.25" top="0.75" bottom="0.75" header="0.3" footer="0.3"/>
  <pageSetup orientation="landscape" paperSize="9" fitToHeight="0"/>
  <headerFooter differentFirst="1">
    <oddHeader/>
    <oddFooter>&amp;CPage &amp;P of &amp;N</oddFooter>
    <evenHeader/>
    <evenFooter/>
    <firstHeader/>
    <firstFooter/>
  </headerFooter>
  <tableParts count="1">
    <tablePart xmlns:r="http://schemas.openxmlformats.org/officeDocument/2006/relationships" r:id="rId1"/>
  </tableParts>
</worksheet>
</file>

<file path=docProps/app.xml><?xml version="1.0" encoding="utf-8"?>
<Properties xmlns="http://schemas.openxmlformats.org/officeDocument/2006/extended-properties">
  <Application>Microsoft Excel</Application>
  <AppVersion>3.0</AppVersion>
</Properties>
</file>

<file path=docProps/core.xml><?xml version="1.0" encoding="utf-8"?>
<cp:coreProperties xmlns:cp="http://schemas.openxmlformats.org/package/2006/metadata/core-properties">
  <dc:creator xmlns:dc="http://purl.org/dc/elements/1.1/">ctt</dc:creator>
  <dcterms:created xmlns:dcterms="http://purl.org/dc/terms/" xmlns:xsi="http://www.w3.org/2001/XMLSchema-instance" xsi:type="dcterms:W3CDTF">2017-07-30T14:13:00Z</dcterms:created>
  <dcterms:modified xmlns:dcterms="http://purl.org/dc/terms/" xmlns:xsi="http://www.w3.org/2001/XMLSchema-instance" xsi:type="dcterms:W3CDTF">2023-02-14T07:29:25Z</dcterms:modified>
  <cp:lastModifiedBy>e9</cp:lastModifiedBy>
</cp:coreProperties>
</file>